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aninepatten-coble/Desktop/"/>
    </mc:Choice>
  </mc:AlternateContent>
  <xr:revisionPtr revIDLastSave="0" documentId="13_ncr:1_{194DD10D-7A8A-2B4E-9E28-692A2BF9E394}" xr6:coauthVersionLast="47" xr6:coauthVersionMax="47" xr10:uidLastSave="{00000000-0000-0000-0000-000000000000}"/>
  <bookViews>
    <workbookView xWindow="5500" yWindow="760" windowWidth="30240" windowHeight="17680" activeTab="1" xr2:uid="{00000000-000D-0000-FFFF-FFFF00000000}"/>
  </bookViews>
  <sheets>
    <sheet name="Guidelines" sheetId="1" r:id="rId1"/>
    <sheet name="Consolidat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D11" i="2"/>
  <c r="D8" i="2"/>
  <c r="B55" i="2"/>
  <c r="B11" i="2"/>
  <c r="B8" i="2"/>
</calcChain>
</file>

<file path=xl/sharedStrings.xml><?xml version="1.0" encoding="utf-8"?>
<sst xmlns="http://schemas.openxmlformats.org/spreadsheetml/2006/main" count="91" uniqueCount="89">
  <si>
    <t>Little Pink Houses of Hope</t>
  </si>
  <si>
    <t>2026 Budget</t>
  </si>
  <si>
    <t>FY 2026 (Jan 2026 - Dec 2026)</t>
  </si>
  <si>
    <t>Accounts</t>
  </si>
  <si>
    <t>Budget totals</t>
  </si>
  <si>
    <t>Income</t>
  </si>
  <si>
    <t xml:space="preserve">   0001 Board Giving</t>
  </si>
  <si>
    <t xml:space="preserve">   11111 Grant Funding</t>
  </si>
  <si>
    <t xml:space="preserve">   Corp. Sponsor &amp; Event Reg.</t>
  </si>
  <si>
    <t>Total Income</t>
  </si>
  <si>
    <t>Cost of Goods Sold</t>
  </si>
  <si>
    <t xml:space="preserve">   50000 Cost of Goods Sold</t>
  </si>
  <si>
    <t>Total Cost of Goods Sold</t>
  </si>
  <si>
    <t>Expense</t>
  </si>
  <si>
    <t xml:space="preserve">   1 Salary and Benefits</t>
  </si>
  <si>
    <t xml:space="preserve">      5000 Payroll</t>
  </si>
  <si>
    <t xml:space="preserve">      5001 Payroll IRS</t>
  </si>
  <si>
    <t xml:space="preserve">      5004 Contract Labor</t>
  </si>
  <si>
    <t xml:space="preserve">      5006 Employee Benefits</t>
  </si>
  <si>
    <t xml:space="preserve">   2 Retreats and Program Outreach</t>
  </si>
  <si>
    <t xml:space="preserve">      5105 Retreat Expenses</t>
  </si>
  <si>
    <t xml:space="preserve">      5256 Family Center Program Expense</t>
  </si>
  <si>
    <t xml:space="preserve">      5270 Community Outreach</t>
  </si>
  <si>
    <t xml:space="preserve">      5280 Retreat Leaders &amp; Board Expense</t>
  </si>
  <si>
    <t xml:space="preserve">      5535 E-mail Marketing &amp; Websites</t>
  </si>
  <si>
    <t xml:space="preserve">      5537 Copier, Printing &amp; Advertising</t>
  </si>
  <si>
    <t xml:space="preserve">      5540 Insurance</t>
  </si>
  <si>
    <t xml:space="preserve">      5550 Taxes &amp; Licenses</t>
  </si>
  <si>
    <t xml:space="preserve">      5555 Memorials and Gifts</t>
  </si>
  <si>
    <t xml:space="preserve">      5573 Vehicle Expenses and Maintenanc</t>
  </si>
  <si>
    <t xml:space="preserve">      5574 Misc Expense</t>
  </si>
  <si>
    <t xml:space="preserve">   3 Events and Development</t>
  </si>
  <si>
    <t xml:space="preserve">      5009 Event Expenses</t>
  </si>
  <si>
    <t xml:space="preserve">         5010 Event Supplies</t>
  </si>
  <si>
    <t xml:space="preserve">         5015 Gala Expenses - Event Food</t>
  </si>
  <si>
    <t xml:space="preserve">         5018 Gala Expenses - Rent/Facility</t>
  </si>
  <si>
    <t xml:space="preserve">         5019 Gala Expenses - Other</t>
  </si>
  <si>
    <t xml:space="preserve">      5020 Conference and Workshop Exp</t>
  </si>
  <si>
    <t xml:space="preserve">      5030 Fundraising Expenses General</t>
  </si>
  <si>
    <t xml:space="preserve">      Gala Expenses - Gala Supplies</t>
  </si>
  <si>
    <t xml:space="preserve">   4 Services &amp; Fees</t>
  </si>
  <si>
    <t xml:space="preserve">      5002 Bank Fees</t>
  </si>
  <si>
    <t xml:space="preserve">      5007 Paylocity Processing Fees</t>
  </si>
  <si>
    <t xml:space="preserve">      5203 Accounting</t>
  </si>
  <si>
    <t xml:space="preserve">      5300 Online Transaction Process Fees</t>
  </si>
  <si>
    <t xml:space="preserve">   5 Occupancy and Utilities</t>
  </si>
  <si>
    <t xml:space="preserve">      5530 Shipping and  Postage</t>
  </si>
  <si>
    <t xml:space="preserve">      5533 Office Supplies</t>
  </si>
  <si>
    <t xml:space="preserve">      5560 Office Equipment Expense</t>
  </si>
  <si>
    <t xml:space="preserve">      5570 Technology</t>
  </si>
  <si>
    <t xml:space="preserve">      5571 Utilities and Phone</t>
  </si>
  <si>
    <t xml:space="preserve">      5572 Rent/Office Space</t>
  </si>
  <si>
    <t xml:space="preserve">   6 Participant Travel Assistance</t>
  </si>
  <si>
    <t xml:space="preserve">      Participant Travel Assistance</t>
  </si>
  <si>
    <t xml:space="preserve">      Travel Assistance Fees</t>
  </si>
  <si>
    <t>Total Expense</t>
  </si>
  <si>
    <t>Total Net Income</t>
  </si>
  <si>
    <t>2025 for comparison</t>
  </si>
  <si>
    <t>Scholarship account was fully funded in 2025</t>
  </si>
  <si>
    <t xml:space="preserve">      Scholarships Awarded funding needed</t>
  </si>
  <si>
    <t>This is now captured in Copier, printing and advertsiing</t>
  </si>
  <si>
    <t>amount for 2025 included possible audit funding (we did not conduct an audit in 2025)</t>
  </si>
  <si>
    <t>Charitable solictations</t>
  </si>
  <si>
    <t>continued need to print major item with new logo</t>
  </si>
  <si>
    <t>consolidated platforms eliminating a portion of expense moving forward</t>
  </si>
  <si>
    <t>Insurance increases because of additonal 4 employees (Kathy Gates will come off in April and move to Medicare)</t>
  </si>
  <si>
    <t>3 full/ 1 pt employee hired in 2025</t>
  </si>
  <si>
    <t>Meetings locally and in retreat locations</t>
  </si>
  <si>
    <t>Food cost has gone up as we have maximized number of seats in building</t>
  </si>
  <si>
    <t>Charging for additional time (rehearsals, set up) not charged before</t>
  </si>
  <si>
    <t>this was from an old platform (Moible Cause)</t>
  </si>
  <si>
    <t>replacement of 2 computers</t>
  </si>
  <si>
    <t>general increase in rates</t>
  </si>
  <si>
    <t>new way of giving assistance out not through third party with fees</t>
  </si>
  <si>
    <t>Increase in revenue targets:</t>
  </si>
  <si>
    <t xml:space="preserve">   4000 Revenue</t>
  </si>
  <si>
    <t>Increase Wigging Out revenue from $50,000 to $100,000</t>
  </si>
  <si>
    <t>Prand Marketing visibility increase of presence</t>
  </si>
  <si>
    <t>Adding Golf Ball drop as part of golf tournament to add $20,000</t>
  </si>
  <si>
    <t>5 people in each retreat location for another 80 people fundraising</t>
  </si>
  <si>
    <t>Development of a university plan</t>
  </si>
  <si>
    <t>Business and organizational plan</t>
  </si>
  <si>
    <t>Launch of Legacy giving program</t>
  </si>
  <si>
    <t>Increase Corporate Sponsorships by 15%</t>
  </si>
  <si>
    <t>Adding 3+ additional grant opportunites:  Gilead, Honda, Astra Zeneca</t>
  </si>
  <si>
    <t>Boarding giving/raising of $25,000 set for 2025- do you want to continue this for 2026?</t>
  </si>
  <si>
    <t>Question for Board</t>
  </si>
  <si>
    <t>for Kat Palman- special projects</t>
  </si>
  <si>
    <t>Annual training for retreat leaders, board expenses, staff retreat, clothing for leaders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</si>
</sst>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workbookViewId="0">
      <selection activeCell="C6" sqref="C6"/>
    </sheetView>
  </sheetViews>
  <sheetFormatPr baseColWidth="10" defaultRowHeight="16" x14ac:dyDescent="0.2"/>
  <cols>
    <col min="1" max="1" width="18" customWidth="1"/>
    <col min="2" max="2" width="30.83203125" customWidth="1"/>
  </cols>
  <sheetData>
    <row r="1" spans="1:2" ht="21" x14ac:dyDescent="0.25">
      <c r="A1" s="4" t="s">
        <v>0</v>
      </c>
    </row>
    <row r="2" spans="1:2" ht="21" x14ac:dyDescent="0.25">
      <c r="A2" s="4" t="s">
        <v>1</v>
      </c>
    </row>
    <row r="3" spans="1:2" ht="21" x14ac:dyDescent="0.25">
      <c r="A3" s="4" t="s">
        <v>2</v>
      </c>
    </row>
    <row r="7" spans="1:2" ht="19" x14ac:dyDescent="0.25">
      <c r="A7" s="5" t="s">
        <v>74</v>
      </c>
      <c r="B7" s="6"/>
    </row>
    <row r="8" spans="1:2" ht="19" x14ac:dyDescent="0.25">
      <c r="A8" s="6" t="s">
        <v>76</v>
      </c>
      <c r="B8" s="6"/>
    </row>
    <row r="9" spans="1:2" ht="19" x14ac:dyDescent="0.25">
      <c r="A9" s="6"/>
      <c r="B9" s="6" t="s">
        <v>79</v>
      </c>
    </row>
    <row r="10" spans="1:2" ht="19" x14ac:dyDescent="0.25">
      <c r="A10" s="6"/>
      <c r="B10" s="6" t="s">
        <v>80</v>
      </c>
    </row>
    <row r="11" spans="1:2" ht="19" x14ac:dyDescent="0.25">
      <c r="A11" s="6"/>
      <c r="B11" s="6" t="s">
        <v>81</v>
      </c>
    </row>
    <row r="12" spans="1:2" ht="19" x14ac:dyDescent="0.25">
      <c r="A12" s="6" t="s">
        <v>78</v>
      </c>
      <c r="B12" s="6"/>
    </row>
    <row r="13" spans="1:2" ht="19" x14ac:dyDescent="0.25">
      <c r="A13" s="6" t="s">
        <v>77</v>
      </c>
      <c r="B13" s="6"/>
    </row>
    <row r="14" spans="1:2" ht="19" x14ac:dyDescent="0.25">
      <c r="A14" s="6" t="s">
        <v>82</v>
      </c>
      <c r="B14" s="6"/>
    </row>
    <row r="15" spans="1:2" ht="19" x14ac:dyDescent="0.25">
      <c r="A15" s="6" t="s">
        <v>83</v>
      </c>
    </row>
    <row r="16" spans="1:2" ht="19" x14ac:dyDescent="0.25">
      <c r="A16" s="6" t="s">
        <v>84</v>
      </c>
    </row>
    <row r="17" spans="1:1" ht="19" x14ac:dyDescent="0.25">
      <c r="A17" s="6"/>
    </row>
    <row r="19" spans="1:1" ht="19" x14ac:dyDescent="0.25">
      <c r="A19" s="7" t="s">
        <v>86</v>
      </c>
    </row>
    <row r="20" spans="1:1" ht="19" x14ac:dyDescent="0.25">
      <c r="A20" s="6" t="s">
        <v>85</v>
      </c>
    </row>
  </sheetData>
  <pageMargins left="0.7" right="0.7" top="0.75" bottom="0.75" header="0.3" footer="0.3"/>
  <ignoredErrors>
    <ignoredError sqref="A4: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tabSelected="1" workbookViewId="0">
      <selection activeCell="A22" sqref="A22"/>
    </sheetView>
  </sheetViews>
  <sheetFormatPr baseColWidth="10" defaultRowHeight="16" x14ac:dyDescent="0.2"/>
  <cols>
    <col min="1" max="1" width="45.83203125" customWidth="1"/>
  </cols>
  <sheetData>
    <row r="1" spans="1:5" x14ac:dyDescent="0.2">
      <c r="A1" s="1" t="s">
        <v>0</v>
      </c>
      <c r="B1" s="1">
        <v>2026</v>
      </c>
      <c r="C1" s="1"/>
      <c r="D1" s="1" t="s">
        <v>57</v>
      </c>
    </row>
    <row r="2" spans="1:5" x14ac:dyDescent="0.2">
      <c r="A2" s="1" t="s">
        <v>3</v>
      </c>
      <c r="B2" s="1" t="s">
        <v>4</v>
      </c>
      <c r="C2" s="1"/>
      <c r="D2" s="1" t="s">
        <v>4</v>
      </c>
    </row>
    <row r="3" spans="1:5" x14ac:dyDescent="0.2">
      <c r="A3" s="1" t="s">
        <v>5</v>
      </c>
    </row>
    <row r="4" spans="1:5" x14ac:dyDescent="0.2">
      <c r="A4" t="s">
        <v>6</v>
      </c>
      <c r="D4">
        <v>25000</v>
      </c>
    </row>
    <row r="5" spans="1:5" x14ac:dyDescent="0.2">
      <c r="A5" t="s">
        <v>7</v>
      </c>
      <c r="B5">
        <v>270000</v>
      </c>
      <c r="D5">
        <v>200000</v>
      </c>
    </row>
    <row r="6" spans="1:5" x14ac:dyDescent="0.2">
      <c r="A6" t="s">
        <v>75</v>
      </c>
      <c r="B6">
        <v>772600</v>
      </c>
      <c r="D6">
        <v>700000</v>
      </c>
    </row>
    <row r="7" spans="1:5" x14ac:dyDescent="0.2">
      <c r="A7" t="s">
        <v>8</v>
      </c>
      <c r="B7">
        <v>152000</v>
      </c>
      <c r="D7">
        <v>100000</v>
      </c>
    </row>
    <row r="8" spans="1:5" s="1" customFormat="1" x14ac:dyDescent="0.2">
      <c r="A8" s="1" t="s">
        <v>9</v>
      </c>
      <c r="B8" s="1">
        <f>SUM(B3:B7)</f>
        <v>1194600</v>
      </c>
      <c r="D8" s="1">
        <f>SUM(D3:D7)</f>
        <v>1025000</v>
      </c>
    </row>
    <row r="9" spans="1:5" ht="18" hidden="1" x14ac:dyDescent="0.2">
      <c r="A9" t="s">
        <v>10</v>
      </c>
    </row>
    <row r="10" spans="1:5" ht="18" hidden="1" x14ac:dyDescent="0.2">
      <c r="A10" t="s">
        <v>11</v>
      </c>
    </row>
    <row r="11" spans="1:5" ht="18" hidden="1" x14ac:dyDescent="0.2">
      <c r="A11" t="s">
        <v>12</v>
      </c>
      <c r="B11">
        <f>SUM(B9:B10)</f>
        <v>0</v>
      </c>
      <c r="D11">
        <f>SUM(D9:D10)</f>
        <v>0</v>
      </c>
    </row>
    <row r="12" spans="1:5" s="2" customFormat="1" x14ac:dyDescent="0.2">
      <c r="A12" s="2" t="s">
        <v>13</v>
      </c>
    </row>
    <row r="13" spans="1:5" s="3" customFormat="1" x14ac:dyDescent="0.2">
      <c r="A13" s="3" t="s">
        <v>14</v>
      </c>
    </row>
    <row r="14" spans="1:5" x14ac:dyDescent="0.2">
      <c r="A14" t="s">
        <v>15</v>
      </c>
      <c r="B14">
        <v>515000</v>
      </c>
      <c r="D14">
        <v>385000.00000000012</v>
      </c>
      <c r="E14" t="s">
        <v>66</v>
      </c>
    </row>
    <row r="15" spans="1:5" x14ac:dyDescent="0.2">
      <c r="A15" t="s">
        <v>16</v>
      </c>
      <c r="B15">
        <v>31500</v>
      </c>
      <c r="D15">
        <v>26400</v>
      </c>
    </row>
    <row r="16" spans="1:5" x14ac:dyDescent="0.2">
      <c r="A16" t="s">
        <v>17</v>
      </c>
      <c r="B16">
        <v>12000</v>
      </c>
      <c r="E16" t="s">
        <v>87</v>
      </c>
    </row>
    <row r="17" spans="1:5" x14ac:dyDescent="0.2">
      <c r="A17" t="s">
        <v>18</v>
      </c>
      <c r="B17">
        <v>69400</v>
      </c>
      <c r="D17">
        <v>52999.999999999985</v>
      </c>
      <c r="E17" t="s">
        <v>65</v>
      </c>
    </row>
    <row r="18" spans="1:5" x14ac:dyDescent="0.2">
      <c r="A18" s="3" t="s">
        <v>19</v>
      </c>
    </row>
    <row r="19" spans="1:5" x14ac:dyDescent="0.2">
      <c r="A19" t="s">
        <v>20</v>
      </c>
      <c r="B19">
        <v>247800</v>
      </c>
      <c r="D19">
        <v>220000</v>
      </c>
    </row>
    <row r="20" spans="1:5" x14ac:dyDescent="0.2">
      <c r="A20" t="s">
        <v>21</v>
      </c>
      <c r="B20">
        <v>3000</v>
      </c>
      <c r="D20">
        <v>3000</v>
      </c>
    </row>
    <row r="21" spans="1:5" x14ac:dyDescent="0.2">
      <c r="A21" t="s">
        <v>22</v>
      </c>
      <c r="B21">
        <v>16500</v>
      </c>
      <c r="D21">
        <v>20000.000000000004</v>
      </c>
      <c r="E21" t="s">
        <v>67</v>
      </c>
    </row>
    <row r="22" spans="1:5" x14ac:dyDescent="0.2">
      <c r="A22" t="s">
        <v>23</v>
      </c>
      <c r="B22">
        <v>31000.000000000004</v>
      </c>
      <c r="D22">
        <v>28999.999999999996</v>
      </c>
      <c r="E22" t="s">
        <v>88</v>
      </c>
    </row>
    <row r="23" spans="1:5" x14ac:dyDescent="0.2">
      <c r="A23" t="s">
        <v>24</v>
      </c>
      <c r="B23">
        <v>14500</v>
      </c>
      <c r="D23">
        <v>20000.000000000004</v>
      </c>
      <c r="E23" t="s">
        <v>64</v>
      </c>
    </row>
    <row r="24" spans="1:5" x14ac:dyDescent="0.2">
      <c r="A24" t="s">
        <v>25</v>
      </c>
      <c r="B24">
        <v>34000</v>
      </c>
      <c r="D24">
        <v>26000</v>
      </c>
      <c r="E24" t="s">
        <v>63</v>
      </c>
    </row>
    <row r="25" spans="1:5" x14ac:dyDescent="0.2">
      <c r="A25" t="s">
        <v>26</v>
      </c>
      <c r="B25">
        <v>13000</v>
      </c>
      <c r="D25">
        <v>10500</v>
      </c>
    </row>
    <row r="26" spans="1:5" x14ac:dyDescent="0.2">
      <c r="A26" t="s">
        <v>27</v>
      </c>
      <c r="B26">
        <v>1000</v>
      </c>
      <c r="D26">
        <v>3000</v>
      </c>
      <c r="E26" t="s">
        <v>62</v>
      </c>
    </row>
    <row r="27" spans="1:5" x14ac:dyDescent="0.2">
      <c r="A27" t="s">
        <v>28</v>
      </c>
      <c r="B27">
        <v>2500</v>
      </c>
      <c r="D27">
        <v>3500.0000000000005</v>
      </c>
    </row>
    <row r="28" spans="1:5" x14ac:dyDescent="0.2">
      <c r="A28" t="s">
        <v>29</v>
      </c>
      <c r="B28">
        <v>2000</v>
      </c>
      <c r="D28">
        <v>2499.9999999999995</v>
      </c>
    </row>
    <row r="29" spans="1:5" x14ac:dyDescent="0.2">
      <c r="A29" t="s">
        <v>30</v>
      </c>
      <c r="D29">
        <v>25000.000000000004</v>
      </c>
      <c r="E29" t="s">
        <v>60</v>
      </c>
    </row>
    <row r="30" spans="1:5" x14ac:dyDescent="0.2">
      <c r="A30" t="s">
        <v>59</v>
      </c>
      <c r="B30">
        <v>4000</v>
      </c>
      <c r="E30" t="s">
        <v>58</v>
      </c>
    </row>
    <row r="31" spans="1:5" x14ac:dyDescent="0.2">
      <c r="A31" s="3" t="s">
        <v>31</v>
      </c>
    </row>
    <row r="32" spans="1:5" x14ac:dyDescent="0.2">
      <c r="A32" t="s">
        <v>32</v>
      </c>
    </row>
    <row r="33" spans="1:5" x14ac:dyDescent="0.2">
      <c r="A33" t="s">
        <v>33</v>
      </c>
      <c r="B33">
        <v>600</v>
      </c>
      <c r="D33">
        <v>1200</v>
      </c>
    </row>
    <row r="34" spans="1:5" x14ac:dyDescent="0.2">
      <c r="A34" t="s">
        <v>34</v>
      </c>
      <c r="B34">
        <v>36000</v>
      </c>
      <c r="D34">
        <v>30000</v>
      </c>
      <c r="E34" t="s">
        <v>68</v>
      </c>
    </row>
    <row r="35" spans="1:5" x14ac:dyDescent="0.2">
      <c r="A35" t="s">
        <v>35</v>
      </c>
      <c r="B35">
        <v>22500</v>
      </c>
      <c r="D35">
        <v>18000</v>
      </c>
      <c r="E35" t="s">
        <v>69</v>
      </c>
    </row>
    <row r="36" spans="1:5" x14ac:dyDescent="0.2">
      <c r="A36" t="s">
        <v>36</v>
      </c>
      <c r="B36">
        <v>1400</v>
      </c>
      <c r="D36">
        <v>2000</v>
      </c>
    </row>
    <row r="37" spans="1:5" x14ac:dyDescent="0.2">
      <c r="A37" t="s">
        <v>37</v>
      </c>
      <c r="B37">
        <v>1000</v>
      </c>
      <c r="D37">
        <v>2000</v>
      </c>
    </row>
    <row r="38" spans="1:5" x14ac:dyDescent="0.2">
      <c r="A38" t="s">
        <v>38</v>
      </c>
      <c r="B38">
        <v>12500</v>
      </c>
      <c r="D38">
        <v>10000.000000000002</v>
      </c>
    </row>
    <row r="39" spans="1:5" x14ac:dyDescent="0.2">
      <c r="A39" t="s">
        <v>39</v>
      </c>
      <c r="B39">
        <v>5000</v>
      </c>
    </row>
    <row r="40" spans="1:5" x14ac:dyDescent="0.2">
      <c r="A40" s="3" t="s">
        <v>40</v>
      </c>
    </row>
    <row r="41" spans="1:5" x14ac:dyDescent="0.2">
      <c r="A41" t="s">
        <v>41</v>
      </c>
      <c r="D41">
        <v>5000</v>
      </c>
      <c r="E41" t="s">
        <v>70</v>
      </c>
    </row>
    <row r="42" spans="1:5" x14ac:dyDescent="0.2">
      <c r="A42" t="s">
        <v>42</v>
      </c>
      <c r="B42">
        <v>1500</v>
      </c>
      <c r="D42">
        <v>1500</v>
      </c>
    </row>
    <row r="43" spans="1:5" x14ac:dyDescent="0.2">
      <c r="A43" t="s">
        <v>43</v>
      </c>
      <c r="B43">
        <v>10000</v>
      </c>
      <c r="D43">
        <v>10000</v>
      </c>
      <c r="E43" t="s">
        <v>61</v>
      </c>
    </row>
    <row r="44" spans="1:5" x14ac:dyDescent="0.2">
      <c r="A44" t="s">
        <v>44</v>
      </c>
      <c r="B44">
        <v>10000</v>
      </c>
    </row>
    <row r="45" spans="1:5" x14ac:dyDescent="0.2">
      <c r="A45" s="3" t="s">
        <v>45</v>
      </c>
    </row>
    <row r="46" spans="1:5" x14ac:dyDescent="0.2">
      <c r="A46" t="s">
        <v>46</v>
      </c>
      <c r="B46">
        <v>7500</v>
      </c>
      <c r="D46">
        <v>5000</v>
      </c>
    </row>
    <row r="47" spans="1:5" x14ac:dyDescent="0.2">
      <c r="A47" t="s">
        <v>47</v>
      </c>
      <c r="B47">
        <v>1500</v>
      </c>
      <c r="D47">
        <v>1200</v>
      </c>
    </row>
    <row r="48" spans="1:5" x14ac:dyDescent="0.2">
      <c r="A48" t="s">
        <v>48</v>
      </c>
      <c r="B48">
        <v>2200</v>
      </c>
      <c r="D48">
        <v>1000.0000000000001</v>
      </c>
    </row>
    <row r="49" spans="1:5" x14ac:dyDescent="0.2">
      <c r="A49" t="s">
        <v>49</v>
      </c>
      <c r="B49">
        <v>2000</v>
      </c>
      <c r="D49">
        <v>3000</v>
      </c>
      <c r="E49" t="s">
        <v>71</v>
      </c>
    </row>
    <row r="50" spans="1:5" x14ac:dyDescent="0.2">
      <c r="A50" t="s">
        <v>50</v>
      </c>
      <c r="B50">
        <v>5400</v>
      </c>
      <c r="D50">
        <v>4400</v>
      </c>
      <c r="E50" t="s">
        <v>72</v>
      </c>
    </row>
    <row r="51" spans="1:5" x14ac:dyDescent="0.2">
      <c r="A51" t="s">
        <v>51</v>
      </c>
      <c r="B51">
        <v>30300</v>
      </c>
      <c r="D51">
        <v>30300</v>
      </c>
    </row>
    <row r="52" spans="1:5" x14ac:dyDescent="0.2">
      <c r="A52" s="3" t="s">
        <v>52</v>
      </c>
    </row>
    <row r="53" spans="1:5" x14ac:dyDescent="0.2">
      <c r="A53" t="s">
        <v>53</v>
      </c>
      <c r="B53">
        <v>48000</v>
      </c>
      <c r="D53">
        <v>65000</v>
      </c>
    </row>
    <row r="54" spans="1:5" x14ac:dyDescent="0.2">
      <c r="A54" t="s">
        <v>54</v>
      </c>
      <c r="D54">
        <v>500.00000000000011</v>
      </c>
      <c r="E54" t="s">
        <v>73</v>
      </c>
    </row>
    <row r="55" spans="1:5" x14ac:dyDescent="0.2">
      <c r="A55" t="s">
        <v>55</v>
      </c>
      <c r="B55">
        <f>SUM(B12:B54)</f>
        <v>1194600</v>
      </c>
      <c r="D55">
        <f>SUM(D12:D54)</f>
        <v>1017000.0000000001</v>
      </c>
    </row>
    <row r="56" spans="1:5" x14ac:dyDescent="0.2">
      <c r="A56" t="s">
        <v>56</v>
      </c>
      <c r="B56">
        <v>0</v>
      </c>
      <c r="D56">
        <v>0</v>
      </c>
    </row>
  </sheetData>
  <pageMargins left="0.7" right="0.7" top="0.75" bottom="0.75" header="0.3" footer="0.3"/>
  <ignoredErrors>
    <ignoredError sqref="A2:B4 A18:B18 A16 A8:B12 A7 A15 A13 A55:B55 A56:B56 A22:B22 A19 A20 A25:B25 A24 A23 A28:B29 A34 A33 A32 A31 A35:B35 A42 A40 A44 A43 A47 A45 A51:B51 A48 A49 A50 A53 A52 A54 A39:B39 A36 A17 A14 A37 A38 A41 A46 A27:B27 A26 A21 A5: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Guidelines</vt:lpstr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Jeanine Patten-Coble</cp:lastModifiedBy>
  <dcterms:created xsi:type="dcterms:W3CDTF">2025-11-18T03:42:36Z</dcterms:created>
  <dcterms:modified xsi:type="dcterms:W3CDTF">2025-11-19T00:15:57Z</dcterms:modified>
</cp:coreProperties>
</file>